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<sst xmlns="http://schemas.openxmlformats.org/spreadsheetml/2006/main" count="90" uniqueCount="73">
  <si>
    <t>附件7-2</t>
  </si>
  <si>
    <t xml:space="preserve"> </t>
  </si>
  <si>
    <t>产业以奖代补项目验收汇总表（第十批）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</si>
  <si>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</si>
  <si>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</si>
  <si>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</si>
  <si>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</si>
  <si>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</si>
  <si>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</si>
  <si>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</si>
  <si>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</si>
  <si>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</si>
  <si>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</si>
  <si>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</si>
  <si>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</si>
  <si>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</si>
  <si>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</si>
  <si>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</si>
  <si>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</si>
  <si>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龙怀乡</t>
  </si>
  <si>
    <t>东坪村</t>
  </si>
  <si>
    <t>龙冲屯</t>
  </si>
  <si>
    <t>赵文球</t>
  </si>
  <si>
    <t>8450026281469</t>
  </si>
  <si>
    <t>2018年脱贫户</t>
  </si>
  <si>
    <t>大豆-黄豆</t>
  </si>
  <si>
    <t>龙冲</t>
  </si>
  <si>
    <t>东岸屯</t>
  </si>
  <si>
    <t>潘新才</t>
  </si>
  <si>
    <t>8450026047865</t>
  </si>
  <si>
    <t>2016年脱贫户</t>
  </si>
  <si>
    <t>根茎薯芋类-马蹄</t>
  </si>
  <si>
    <t>东岸</t>
  </si>
  <si>
    <t>庆云村</t>
  </si>
  <si>
    <t>三界屯</t>
  </si>
  <si>
    <t>雷登富</t>
  </si>
  <si>
    <t>8450025991961</t>
  </si>
  <si>
    <t>鸡</t>
  </si>
  <si>
    <t>修仁长滩水库</t>
  </si>
  <si>
    <t>鸭</t>
  </si>
  <si>
    <t>板管屯</t>
  </si>
  <si>
    <t>覃尚均</t>
  </si>
  <si>
    <t>8450026072972</t>
  </si>
  <si>
    <t>2017年脱贫户</t>
  </si>
  <si>
    <t>马蹄</t>
  </si>
  <si>
    <t>板管</t>
  </si>
  <si>
    <t>孟书尧</t>
  </si>
  <si>
    <t>5100000038731395</t>
  </si>
  <si>
    <t>三界</t>
  </si>
  <si>
    <t>马岭镇</t>
  </si>
  <si>
    <t>广安村</t>
  </si>
  <si>
    <t>以甲屯</t>
  </si>
  <si>
    <t>何桥英</t>
  </si>
  <si>
    <t>8450025999956</t>
  </si>
  <si>
    <t>2019年脱贫户</t>
  </si>
  <si>
    <t>3</t>
  </si>
  <si>
    <t>杂粮杂豆-高梁</t>
  </si>
  <si>
    <t>第五批已获1200元</t>
  </si>
  <si>
    <t>大马坪屯</t>
  </si>
  <si>
    <t>赵明</t>
  </si>
  <si>
    <t>8450026745836</t>
  </si>
  <si>
    <t>2014年脱贫户</t>
  </si>
  <si>
    <t>牧草</t>
  </si>
  <si>
    <t>第一批已获得1500元，第八批已获得1500元，第九批已获得1500元</t>
  </si>
  <si>
    <t>叶菜类—油菜</t>
  </si>
  <si>
    <t>双江镇</t>
  </si>
  <si>
    <t>同福村</t>
  </si>
  <si>
    <t>箭猪岩屯</t>
  </si>
  <si>
    <t>陈维茂</t>
  </si>
  <si>
    <t>8450026310243</t>
  </si>
  <si>
    <t>2015年脱贫户</t>
  </si>
  <si>
    <t>蜜蜂</t>
  </si>
  <si>
    <t>箭猪岩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</si>
</sst>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10" fillId="0" borderId="3" xfId="49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M5" sqref="M5:M10"/>
    </sheetView>
  </sheetViews>
  <sheetFormatPr defaultColWidth="9" defaultRowHeight="13.5"/>
  <cols>
    <col min="1" max="1" width="5.625" customWidth="1"/>
    <col min="2" max="2" width="7.625" customWidth="1"/>
    <col min="3" max="3" width="8.375" customWidth="1"/>
    <col min="9" max="9" width="9.875" customWidth="1"/>
    <col min="14" max="14" width="12" customWidth="1"/>
  </cols>
  <sheetData>
    <row r="1" ht="22.5" spans="1:15">
      <c r="A1" s="1" t="s">
        <v>0</v>
      </c>
      <c r="B1" s="1"/>
      <c r="C1" s="2"/>
      <c r="D1" s="3"/>
      <c r="E1" s="3"/>
      <c r="F1" s="4"/>
      <c r="G1" s="5"/>
      <c r="H1" s="3"/>
      <c r="I1" s="3"/>
      <c r="J1" s="3"/>
      <c r="K1" s="3"/>
      <c r="L1" s="3"/>
      <c r="M1" s="26" t="s">
        <v>1</v>
      </c>
      <c r="N1" s="27"/>
      <c r="O1" s="3"/>
    </row>
    <row r="2" ht="27" spans="1:15">
      <c r="A2" s="6" t="s">
        <v>2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28"/>
      <c r="N2" s="6"/>
      <c r="O2" s="6"/>
    </row>
    <row r="3" ht="19.5" spans="1:15">
      <c r="A3" s="8" t="s">
        <v>3</v>
      </c>
      <c r="B3" s="8"/>
      <c r="C3" s="8"/>
      <c r="D3" s="9"/>
      <c r="E3" s="9"/>
      <c r="F3" s="10"/>
      <c r="G3" s="11"/>
      <c r="H3" s="9"/>
      <c r="I3" s="9"/>
      <c r="J3" s="9"/>
      <c r="K3" s="9"/>
      <c r="L3" s="9"/>
      <c r="M3" s="29"/>
      <c r="N3" s="30"/>
      <c r="O3" s="9"/>
    </row>
    <row r="4" ht="28.5" spans="1:1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31" t="s">
        <v>16</v>
      </c>
      <c r="N4" s="12" t="s">
        <v>17</v>
      </c>
      <c r="O4" s="12" t="s">
        <v>18</v>
      </c>
    </row>
    <row r="5" ht="28.5" spans="1:15">
      <c r="A5" s="13">
        <v>1</v>
      </c>
      <c r="B5" s="13" t="s">
        <v>19</v>
      </c>
      <c r="C5" s="13" t="s">
        <v>20</v>
      </c>
      <c r="D5" s="13" t="s">
        <v>21</v>
      </c>
      <c r="E5" s="13" t="s">
        <v>22</v>
      </c>
      <c r="F5" s="37" t="s">
        <v>23</v>
      </c>
      <c r="G5" s="13" t="s">
        <v>24</v>
      </c>
      <c r="H5" s="13">
        <v>4</v>
      </c>
      <c r="I5" s="20" t="s">
        <v>25</v>
      </c>
      <c r="J5" s="20" t="s">
        <v>26</v>
      </c>
      <c r="K5" s="20">
        <v>6</v>
      </c>
      <c r="L5" s="20">
        <f>600*0.8*K5</f>
        <v>2880</v>
      </c>
      <c r="M5" s="20">
        <v>2880</v>
      </c>
      <c r="N5" s="20"/>
      <c r="O5" s="20"/>
    </row>
    <row r="6" ht="28.5" spans="1:15">
      <c r="A6" s="13">
        <v>2</v>
      </c>
      <c r="B6" s="13" t="s">
        <v>19</v>
      </c>
      <c r="C6" s="13" t="s">
        <v>20</v>
      </c>
      <c r="D6" s="13" t="s">
        <v>27</v>
      </c>
      <c r="E6" s="13" t="s">
        <v>28</v>
      </c>
      <c r="F6" s="37" t="s">
        <v>29</v>
      </c>
      <c r="G6" s="13" t="s">
        <v>30</v>
      </c>
      <c r="H6" s="13">
        <v>2</v>
      </c>
      <c r="I6" s="20" t="s">
        <v>31</v>
      </c>
      <c r="J6" s="20" t="s">
        <v>32</v>
      </c>
      <c r="K6" s="20">
        <v>4</v>
      </c>
      <c r="L6" s="32">
        <v>2560</v>
      </c>
      <c r="M6" s="32">
        <v>2560</v>
      </c>
      <c r="N6" s="20"/>
      <c r="O6" s="20"/>
    </row>
    <row r="7" ht="32" customHeight="1" spans="1:15">
      <c r="A7" s="14">
        <v>3</v>
      </c>
      <c r="B7" s="14" t="s">
        <v>19</v>
      </c>
      <c r="C7" s="12" t="s">
        <v>33</v>
      </c>
      <c r="D7" s="12" t="s">
        <v>34</v>
      </c>
      <c r="E7" s="12" t="s">
        <v>35</v>
      </c>
      <c r="F7" s="38" t="s">
        <v>36</v>
      </c>
      <c r="G7" s="12" t="s">
        <v>30</v>
      </c>
      <c r="H7" s="12">
        <v>1</v>
      </c>
      <c r="I7" s="20" t="s">
        <v>37</v>
      </c>
      <c r="J7" s="20" t="s">
        <v>38</v>
      </c>
      <c r="K7" s="20">
        <v>25</v>
      </c>
      <c r="L7" s="20">
        <f>15*K7*0.8</f>
        <v>300</v>
      </c>
      <c r="M7" s="12">
        <v>780</v>
      </c>
      <c r="N7" s="33"/>
      <c r="O7" s="13"/>
    </row>
    <row r="8" ht="32" customHeight="1" spans="1:15">
      <c r="A8" s="16"/>
      <c r="B8" s="16"/>
      <c r="C8" s="17"/>
      <c r="D8" s="17"/>
      <c r="E8" s="17"/>
      <c r="F8" s="18"/>
      <c r="G8" s="17"/>
      <c r="H8" s="17"/>
      <c r="I8" s="34" t="s">
        <v>39</v>
      </c>
      <c r="J8" s="34" t="s">
        <v>38</v>
      </c>
      <c r="K8" s="34">
        <v>30</v>
      </c>
      <c r="L8" s="34">
        <f>0.8*20*K8</f>
        <v>480</v>
      </c>
      <c r="M8" s="17"/>
      <c r="N8" s="35"/>
      <c r="O8" s="13"/>
    </row>
    <row r="9" ht="32" customHeight="1" spans="1:15">
      <c r="A9" s="19">
        <v>4</v>
      </c>
      <c r="B9" s="19" t="s">
        <v>19</v>
      </c>
      <c r="C9" s="20" t="s">
        <v>33</v>
      </c>
      <c r="D9" s="17" t="s">
        <v>40</v>
      </c>
      <c r="E9" s="17" t="s">
        <v>41</v>
      </c>
      <c r="F9" s="39" t="s">
        <v>42</v>
      </c>
      <c r="G9" s="17" t="s">
        <v>43</v>
      </c>
      <c r="H9" s="17">
        <v>2</v>
      </c>
      <c r="I9" s="34" t="s">
        <v>44</v>
      </c>
      <c r="J9" s="34" t="s">
        <v>45</v>
      </c>
      <c r="K9" s="34">
        <v>1</v>
      </c>
      <c r="L9" s="34">
        <f>800*0.8*K9</f>
        <v>640</v>
      </c>
      <c r="M9" s="20">
        <v>640</v>
      </c>
      <c r="N9" s="22"/>
      <c r="O9" s="13"/>
    </row>
    <row r="10" ht="32" customHeight="1" spans="1:15">
      <c r="A10" s="19">
        <v>5</v>
      </c>
      <c r="B10" s="19" t="s">
        <v>19</v>
      </c>
      <c r="C10" s="20" t="s">
        <v>33</v>
      </c>
      <c r="D10" s="20" t="s">
        <v>34</v>
      </c>
      <c r="E10" s="20" t="s">
        <v>46</v>
      </c>
      <c r="F10" s="40" t="s">
        <v>47</v>
      </c>
      <c r="G10" s="20" t="s">
        <v>43</v>
      </c>
      <c r="H10" s="20">
        <v>1</v>
      </c>
      <c r="I10" s="20" t="s">
        <v>39</v>
      </c>
      <c r="J10" s="20" t="s">
        <v>48</v>
      </c>
      <c r="K10" s="20">
        <v>30</v>
      </c>
      <c r="L10" s="20">
        <v>480</v>
      </c>
      <c r="M10" s="20">
        <v>480</v>
      </c>
      <c r="N10" s="22"/>
      <c r="O10" s="13"/>
    </row>
    <row r="11" ht="32" customHeight="1" spans="1:15">
      <c r="A11" s="13">
        <v>6</v>
      </c>
      <c r="B11" s="13" t="s">
        <v>49</v>
      </c>
      <c r="C11" s="20" t="s">
        <v>50</v>
      </c>
      <c r="D11" s="21" t="s">
        <v>51</v>
      </c>
      <c r="E11" s="21" t="s">
        <v>52</v>
      </c>
      <c r="F11" s="41" t="s">
        <v>53</v>
      </c>
      <c r="G11" s="23" t="s">
        <v>54</v>
      </c>
      <c r="H11" s="24" t="s">
        <v>55</v>
      </c>
      <c r="I11" s="20" t="s">
        <v>56</v>
      </c>
      <c r="J11" s="20" t="s">
        <v>51</v>
      </c>
      <c r="K11" s="20">
        <v>0.8</v>
      </c>
      <c r="L11" s="20">
        <v>384</v>
      </c>
      <c r="M11" s="20">
        <v>384</v>
      </c>
      <c r="N11" s="22" t="s">
        <v>57</v>
      </c>
      <c r="O11" s="13"/>
    </row>
    <row r="12" ht="45" customHeight="1" spans="1:15">
      <c r="A12" s="13">
        <v>7</v>
      </c>
      <c r="B12" s="13" t="s">
        <v>49</v>
      </c>
      <c r="C12" s="20" t="s">
        <v>50</v>
      </c>
      <c r="D12" s="21" t="s">
        <v>58</v>
      </c>
      <c r="E12" s="13" t="s">
        <v>59</v>
      </c>
      <c r="F12" s="13" t="s">
        <v>60</v>
      </c>
      <c r="G12" s="13" t="s">
        <v>61</v>
      </c>
      <c r="H12" s="13">
        <v>7</v>
      </c>
      <c r="I12" s="13" t="s">
        <v>62</v>
      </c>
      <c r="J12" s="20" t="s">
        <v>58</v>
      </c>
      <c r="K12" s="13">
        <v>0.5</v>
      </c>
      <c r="L12" s="13">
        <v>120</v>
      </c>
      <c r="M12" s="13">
        <v>480</v>
      </c>
      <c r="N12" s="13" t="s">
        <v>63</v>
      </c>
      <c r="O12" s="13"/>
    </row>
    <row r="13" ht="45" customHeight="1" spans="1:15">
      <c r="A13" s="13"/>
      <c r="B13" s="13"/>
      <c r="C13" s="20"/>
      <c r="D13" s="21"/>
      <c r="E13" s="13"/>
      <c r="F13" s="13"/>
      <c r="G13" s="13"/>
      <c r="H13" s="13"/>
      <c r="I13" s="13" t="s">
        <v>64</v>
      </c>
      <c r="J13" s="20" t="s">
        <v>58</v>
      </c>
      <c r="K13" s="13">
        <v>1</v>
      </c>
      <c r="L13" s="13">
        <v>360</v>
      </c>
      <c r="M13" s="13"/>
      <c r="N13" s="13"/>
      <c r="O13" s="13"/>
    </row>
    <row r="14" ht="28.5" spans="1:15">
      <c r="A14" s="13">
        <v>8</v>
      </c>
      <c r="B14" s="13" t="s">
        <v>65</v>
      </c>
      <c r="C14" s="25" t="s">
        <v>66</v>
      </c>
      <c r="D14" s="25" t="s">
        <v>67</v>
      </c>
      <c r="E14" s="25" t="s">
        <v>68</v>
      </c>
      <c r="F14" s="41" t="s">
        <v>69</v>
      </c>
      <c r="G14" s="25" t="s">
        <v>70</v>
      </c>
      <c r="H14" s="25">
        <v>5</v>
      </c>
      <c r="I14" s="25" t="s">
        <v>71</v>
      </c>
      <c r="J14" s="25" t="s">
        <v>72</v>
      </c>
      <c r="K14" s="25">
        <v>28</v>
      </c>
      <c r="L14" s="25">
        <f>250*0.6*28</f>
        <v>4200</v>
      </c>
      <c r="M14" s="25">
        <v>4200</v>
      </c>
      <c r="N14" s="13">
        <v>0</v>
      </c>
      <c r="O14" s="36"/>
    </row>
  </sheetData>
  <mergeCells count="24">
    <mergeCell ref="A1:C1"/>
    <mergeCell ref="A2:O2"/>
    <mergeCell ref="A3:O3"/>
    <mergeCell ref="A7:A8"/>
    <mergeCell ref="A12:A13"/>
    <mergeCell ref="B7:B8"/>
    <mergeCell ref="B12:B13"/>
    <mergeCell ref="C7:C8"/>
    <mergeCell ref="C12:C13"/>
    <mergeCell ref="D7:D8"/>
    <mergeCell ref="D12:D13"/>
    <mergeCell ref="E7:E8"/>
    <mergeCell ref="E12:E13"/>
    <mergeCell ref="F7:F8"/>
    <mergeCell ref="F12:F13"/>
    <mergeCell ref="G7:G8"/>
    <mergeCell ref="G12:G13"/>
    <mergeCell ref="H7:H8"/>
    <mergeCell ref="H12:H13"/>
    <mergeCell ref="M7:M8"/>
    <mergeCell ref="M12:M13"/>
    <mergeCell ref="N7:N8"/>
    <mergeCell ref="N12:N13"/>
    <mergeCell ref="O12:O13"/>
  </mergeCells>
  <conditionalFormatting sqref="F11">
    <cfRule type="duplicateValues" dxfId="0" priority="4"/>
  </conditionalFormatting>
  <conditionalFormatting sqref="H13">
    <cfRule type="duplicateValues" dxfId="0" priority="5"/>
  </conditionalFormatting>
  <conditionalFormatting sqref="I13">
    <cfRule type="duplicateValues" dxfId="0" priority="3"/>
  </conditionalFormatting>
  <conditionalFormatting sqref="J13">
    <cfRule type="duplicateValues" dxfId="0" priority="2"/>
  </conditionalFormatting>
  <conditionalFormatting sqref="F14">
    <cfRule type="duplicateValues" dxfId="0" priority="1"/>
  </conditionalFormatting>
  <dataValidations count="2">
    <dataValidation type="list" allowBlank="1" showInputMessage="1" showErrorMessage="1" sqref="C7 C8 C9 C10">
      <formula1>"三河村,庆云村,德庆村,新安社区,东坪村,空"</formula1>
    </dataValidation>
    <dataValidation allowBlank="1" showInputMessage="1" showErrorMessage="1" sqref="C5:C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2025-02-26T03:08:00Z</dcterms:created>
  <dcterms:modified xsi:type="dcterms:W3CDTF">2025-03-05T09:03:19Z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13697A8ACD0341BABAD683D1AE17081A_12</vt:lpwstr>
  </property>
  <property fmtid="{D5CDD505-2E9C-101B-9397-08002B2CF9AE}" pid="3" name="KSOProductBuildVer">
    <vt:lpwstr>2052-11.1.0.14309</vt:lpwstr>
  </property>
</Properties>
</file>